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C:\Work\Source\Pulse_multiplex_ventilation\source\data\human\adult\validation\Scenarios\Showcases\"/>
    </mc:Choice>
  </mc:AlternateContent>
  <xr:revisionPtr revIDLastSave="0" documentId="13_ncr:1_{52632EA7-0C91-4EC5-8B97-5E585DC2509C}" xr6:coauthVersionLast="45" xr6:coauthVersionMax="45" xr10:uidLastSave="{00000000-0000-0000-0000-000000000000}"/>
  <bookViews>
    <workbookView xWindow="21330" yWindow="8850" windowWidth="25605" windowHeight="21360" activeTab="1" xr2:uid="{00000000-000D-0000-FFFF-FFFF00000000}"/>
  </bookViews>
  <sheets>
    <sheet name="COVID-19 Ventilation Overview" sheetId="5" r:id="rId1"/>
    <sheet name="COVID-19 Ventilation Breakdown" sheetId="6" r:id="rId2"/>
  </sheets>
  <definedNames>
    <definedName name="_xlnm.Print_Area" localSheetId="1">'COVID-19 Ventilation Breakdown'!$A$1:$AE$9</definedName>
    <definedName name="_xlnm.Print_Area" localSheetId="0">'COVID-19 Ventilation Overview'!$A$1:$D$23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6" l="1"/>
  <c r="B4" i="6" s="1"/>
  <c r="B5" i="6" s="1"/>
  <c r="B6" i="6" s="1"/>
  <c r="B7" i="6" s="1"/>
  <c r="B8" i="6" s="1"/>
  <c r="B9" i="6" s="1"/>
</calcChain>
</file>

<file path=xl/sharedStrings.xml><?xml version="1.0" encoding="utf-8"?>
<sst xmlns="http://schemas.openxmlformats.org/spreadsheetml/2006/main" count="61" uniqueCount="61">
  <si>
    <t>Scenario Overview</t>
  </si>
  <si>
    <t>Base Physiology</t>
  </si>
  <si>
    <t>Insults and injuries</t>
  </si>
  <si>
    <t>Assessments</t>
  </si>
  <si>
    <t>Interventions</t>
  </si>
  <si>
    <t>Scenario Narrative</t>
  </si>
  <si>
    <t>Segment 0</t>
  </si>
  <si>
    <t>Segment 1</t>
  </si>
  <si>
    <t>Segment 2</t>
  </si>
  <si>
    <t>Segment 3</t>
  </si>
  <si>
    <t>Segment 4</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</si>
  <si>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</si>
  <si>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</si>
  <si>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</si>
  <si>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</si>
  <si>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</si>
  <si>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</si>
  <si>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</si>
  <si>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</si>
  <si>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</si>
  <si>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</si>
  <si>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</si>
  <si>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</si>
  <si>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</si>
  <si>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MeanArterialPressure
(mmHg)</t>
  </si>
  <si>
    <t>RespirationRate
(Breaths/min)</t>
  </si>
  <si>
    <t>OxygenSaturation
(fraction)</t>
  </si>
  <si>
    <t>TidalVolume
(mL)</t>
  </si>
  <si>
    <r>
      <t xml:space="preserve">A pressure dressing or manual pressure is applied to attempt to control the bleeding. </t>
    </r>
    <r>
      <rPr>
        <b/>
        <sz val="11"/>
        <color theme="1"/>
        <rFont val="Calibri"/>
        <family val="2"/>
        <scheme val="minor"/>
      </rPr>
      <t>750 mL of blood loss</t>
    </r>
    <r>
      <rPr>
        <sz val="11"/>
        <color theme="1"/>
        <rFont val="Calibri"/>
        <family val="2"/>
        <scheme val="minor"/>
      </rPr>
      <t xml:space="preserve"> at the end of this segment (</t>
    </r>
    <r>
      <rPr>
        <b/>
        <sz val="11"/>
        <color theme="1"/>
        <rFont val="Calibri"/>
        <family val="2"/>
        <scheme val="minor"/>
      </rPr>
      <t>Transitioning from Class I to Class II hemorrhage</t>
    </r>
    <r>
      <rPr>
        <sz val="11"/>
        <color theme="1"/>
        <rFont val="Calibri"/>
        <family val="2"/>
        <scheme val="minor"/>
      </rPr>
      <t>).
Tension pneumothorax has progressed untreated for 3 minutes.</t>
    </r>
  </si>
  <si>
    <t>A needle decompression procedure is applied on the affected side.</t>
  </si>
  <si>
    <t>Saline is administered over 5 minutes at a rate of 100 mL/min.</t>
  </si>
  <si>
    <t>A bolus of 5 mg of morphine is administered intravenously. The rest of the time in this segment is to allow the saline to finish and to observe.</t>
  </si>
  <si>
    <t>End Scenario</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</si>
  <si>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</si>
  <si>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Tension Pneumothorax</t>
    </r>
    <r>
      <rPr>
        <sz val="11"/>
        <color theme="1"/>
        <rFont val="Calibri"/>
        <family val="2"/>
        <scheme val="minor"/>
      </rPr>
      <t xml:space="preserve">
(Left side, closed, severity 0.75)
</t>
    </r>
    <r>
      <rPr>
        <b/>
        <sz val="11"/>
        <color theme="1"/>
        <rFont val="Calibri"/>
        <family val="2"/>
        <scheme val="minor"/>
      </rPr>
      <t>Begin Massive Hemorrhage</t>
    </r>
    <r>
      <rPr>
        <sz val="11"/>
        <color theme="1"/>
        <rFont val="Calibri"/>
        <family val="2"/>
        <scheme val="minor"/>
      </rPr>
      <t xml:space="preserve">
(Right leg, rate 350 mL/min)</t>
    </r>
  </si>
  <si>
    <r>
      <t xml:space="preserve">Non-tourniquet bleeding control
</t>
    </r>
    <r>
      <rPr>
        <sz val="11"/>
        <color theme="1"/>
        <rFont val="Calibri"/>
        <family val="2"/>
        <scheme val="minor"/>
      </rPr>
      <t xml:space="preserve">(Manual pressure reduces hemorrhage to 50 mL/min)
</t>
    </r>
  </si>
  <si>
    <t>Needle Decompression</t>
  </si>
  <si>
    <r>
      <t xml:space="preserve">Tourniquet Application
</t>
    </r>
    <r>
      <rPr>
        <sz val="11"/>
        <color theme="1"/>
        <rFont val="Calibri"/>
        <family val="2"/>
        <scheme val="minor"/>
      </rPr>
      <t>(Hemorrhage completely controlled, rate 0 mL/min)</t>
    </r>
  </si>
  <si>
    <r>
      <t xml:space="preserve">Intravenous Fluid Resuscitation
</t>
    </r>
    <r>
      <rPr>
        <sz val="11"/>
        <color theme="1"/>
        <rFont val="Calibri"/>
        <family val="2"/>
        <scheme val="minor"/>
      </rPr>
      <t>(Saline, 500 mL at rate of 100 mL/min)</t>
    </r>
  </si>
  <si>
    <r>
      <t xml:space="preserve">Narcotics (Morphine) Administration
</t>
    </r>
    <r>
      <rPr>
        <sz val="11"/>
        <color theme="1"/>
        <rFont val="Calibri"/>
        <family val="2"/>
        <scheme val="minor"/>
      </rPr>
      <t>(5 mL of morphine IV at concentration of 1 mg/mL)</t>
    </r>
  </si>
  <si>
    <t>An initial period to facilitate observation of changes</t>
  </si>
  <si>
    <r>
      <t xml:space="preserve">Massive hemorrhage from the right leg.
350 mL/min based on common femoral artery volumetric flow rate. See @cite holland1998lower. </t>
    </r>
    <r>
      <rPr>
        <b/>
        <sz val="11"/>
        <color theme="1"/>
        <rFont val="Calibri"/>
        <family val="2"/>
        <scheme val="minor"/>
      </rPr>
      <t xml:space="preserve">700 mL of blood loss </t>
    </r>
    <r>
      <rPr>
        <sz val="11"/>
        <color theme="1"/>
        <rFont val="Calibri"/>
        <family val="2"/>
        <scheme val="minor"/>
      </rPr>
      <t>at the end of this segment (</t>
    </r>
    <r>
      <rPr>
        <b/>
        <sz val="11"/>
        <color theme="1"/>
        <rFont val="Calibri"/>
        <family val="2"/>
        <scheme val="minor"/>
      </rPr>
      <t>Class I hemorrhage)</t>
    </r>
    <r>
      <rPr>
        <sz val="11"/>
        <color theme="1"/>
        <rFont val="Calibri"/>
        <family val="2"/>
        <scheme val="minor"/>
      </rPr>
      <t>.
Tension pneumothorax has progressed untreated for 2 minutes.</t>
    </r>
  </si>
  <si>
    <t>Engine HeartRate
(BPM)</t>
  </si>
  <si>
    <t>Engine MeanArterialPressure
(mmHg)</t>
  </si>
  <si>
    <t>Engine RespirationRate
(Breaths/min)</t>
  </si>
  <si>
    <t>Engine OxygenSaturation
(fraction)</t>
  </si>
  <si>
    <t>Engine TidalVolume
(mL)</t>
  </si>
  <si>
    <t>A tourniquet is applied to the hemorrhaging leg. *Note: this action only stops bleeding. There is not currently a tourniquet model in the Engine® engine. For the systemic effects of tourniquet application please see @cite deloughry2009arterial and @cite kam2001arterial. 950 mL of blood loss at the end of this segment (Class II hemorrhage). At this point Bleeding has stopped.</t>
  </si>
  <si>
    <t>ARDS
Right Mainstem Intubation</t>
  </si>
  <si>
    <t>Heart Rate
Blood Pressure
Respiration Rate
Tidal Volume
Pulmonary Compliance
Oxygen Saturation
PaO2/FiO2
Shunt Fraction</t>
  </si>
  <si>
    <t>A 45 year old male patient with no preexisting or coexisting medical conditions.</t>
  </si>
  <si>
    <t>Nasal Cannula
Intubation
Neuromuscular Blockade
Sedation
Vasopressors
P-CMV Mechanical Ventilation    
Supplemental Oxygen</t>
  </si>
  <si>
    <t>A patient is admitted to the intensive care unit (ICU) with laboratory-confirmed infection with moderate acute respiratory syndrome coronavirus-2 (SARS-CoV-2).  Radiographs show bilateral pulmonary opacities. The caregiver assesses the patient and decides to  treat the mild hypoxemia with supplemental oxygen via a nasal cannnula.  The hypotension is treated with a vasopressor.</t>
  </si>
  <si>
    <t>The next day, the patient's state has deterierate to severe ARDS symptoms.  The hypoxemic respiratory failure now requires mechanical ventilation.  A sedative and neuromuscular blockade is given in preparation for invasive mechanical ventilation.  The patient is incorrectly intubated (right mainstem) and connected to the ventilator in Pressure Control Continuous Mandatory Ventilation (PC-CMV) mode.</t>
  </si>
  <si>
    <t>The cargiver realizes there is a right mainstem intubation and corrects to  esophageal intubation.  The ventilator settings are adjusted for proper recruitement (PEEP), and to achieve the deisred tidal volume (PIP) and maximum oxygen saturation (FiO2).  The patient is stabilized.</t>
  </si>
  <si>
    <t>Several days later, the patient is improving and now has moderate ARDS symptoms.  The caregiver adjusts the ventilator settings and keeps the patient stabilized.</t>
  </si>
  <si>
    <t>Several days later, the patient is improving and now has mild ARDS symptoms.  The caregiver adjusts the ventilator settings in preparation to ween the patient off of the ventilator and to prepare for extubation.</t>
  </si>
  <si>
    <t>The COVID-19 Ventilation Scenario simulates a patient that has contracted COVID-19, causing severe ARDS symptoms and clinical signs. This scenario highlights the ability of the Pulse physiology engine to simulate a mechanical ventilator in  a P-CMV mode and varying the settings to meet the need of the patient. We are able to mimic large advancement of time in this scenario (i.e., days) through the exacerbation actions that deteriorate or improve chronic conditions. 
Note: Clinical characteristics, finding, treatments, and timelines are largely taken from reference Bhatraju, et al. @cite bhatraju2020covid.</t>
  </si>
  <si>
    <t>Total Pulmonary Compliance</t>
  </si>
  <si>
    <t>PaO2/FiO2</t>
  </si>
  <si>
    <t>Shunt Fraction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</si>
</sst>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1"/>
      <name val="Calibri"/>
      <family val="2"/>
    </font>
    <font>
      <sz val="11"/>
      <color rgb="FF7030A0"/>
      <name val="Calibri"/>
      <family val="2"/>
      <scheme val="minor"/>
    </font>
    <font>
      <sz val="11"/>
      <name val="Calibri"/>
      <family val="2"/>
      <scheme val="minor"/>
    </font>
    <font>
      <i/>
      <sz val="11"/>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1"/>
        <bgColor indexed="64"/>
      </patternFill>
    </fill>
  </fills>
  <borders count="12">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79">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0" fillId="0" borderId="0" xfId="0" applyFill="1" applyBorder="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0" fontId="0" fillId="5"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0" fontId="0" fillId="0" borderId="0" xfId="0" applyFont="1" applyAlignment="1">
      <alignment horizontal="center" vertical="center"/>
    </xf>
    <xf numFmtId="49" fontId="8" fillId="0" borderId="9" xfId="0" applyNumberFormat="1" applyFont="1" applyBorder="1" applyAlignment="1">
      <alignment horizontal="center" vertical="center" wrapText="1"/>
    </xf>
    <xf numFmtId="1" fontId="0" fillId="0" borderId="9" xfId="0" applyNumberFormat="1" applyFont="1" applyFill="1" applyBorder="1" applyAlignment="1">
      <alignment horizontal="center" vertical="center" wrapText="1"/>
    </xf>
    <xf numFmtId="1" fontId="1" fillId="2" borderId="9" xfId="1" applyNumberFormat="1" applyBorder="1" applyAlignment="1">
      <alignment horizontal="center" vertical="center" wrapText="1"/>
    </xf>
    <xf numFmtId="0" fontId="1" fillId="2" borderId="9" xfId="1" applyNumberFormat="1" applyBorder="1" applyAlignment="1">
      <alignment horizontal="center" vertical="center" wrapText="1"/>
    </xf>
    <xf numFmtId="49" fontId="0" fillId="0" borderId="10" xfId="0" applyNumberFormat="1" applyFont="1" applyBorder="1" applyAlignment="1">
      <alignment horizontal="center" vertical="center" wrapText="1"/>
    </xf>
    <xf numFmtId="2" fontId="2" fillId="3" borderId="9" xfId="2" applyNumberFormat="1" applyBorder="1" applyAlignment="1">
      <alignment horizontal="center" vertical="center" wrapText="1"/>
    </xf>
    <xf numFmtId="49" fontId="0" fillId="0" borderId="11" xfId="0" applyNumberFormat="1" applyFont="1" applyBorder="1" applyAlignment="1">
      <alignment horizontal="center" vertical="center" wrapText="1"/>
    </xf>
    <xf numFmtId="0" fontId="0" fillId="6"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9" fillId="6"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49" fontId="9"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9"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11"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0" fillId="0" borderId="5" xfId="0" applyNumberFormat="1" applyBorder="1" applyAlignment="1">
      <alignment horizontal="center" wrapText="1"/>
    </xf>
    <xf numFmtId="49" fontId="10" fillId="0" borderId="9" xfId="0" applyNumberFormat="1" applyFont="1" applyBorder="1" applyAlignment="1">
      <alignment horizontal="center" vertical="center" wrapText="1"/>
    </xf>
    <xf numFmtId="0" fontId="0" fillId="0" borderId="5" xfId="0" applyBorder="1" applyAlignment="1">
      <alignment horizontal="center"/>
    </xf>
    <xf numFmtId="0" fontId="0" fillId="0" borderId="0" xfId="0" applyBorder="1" applyAlignment="1">
      <alignment horizontal="left" wrapText="1"/>
    </xf>
    <xf numFmtId="0" fontId="0" fillId="0" borderId="1" xfId="0" applyBorder="1" applyAlignment="1">
      <alignment horizontal="left"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E23"/>
  <sheetViews>
    <sheetView zoomScale="70" zoomScaleNormal="70" workbookViewId="0">
      <selection activeCell="C4" sqref="C4"/>
    </sheetView>
  </sheetViews>
  <sheetFormatPr defaultRowHeight="15" x14ac:dyDescent="0.25"/>
  <cols>
    <col min="1" max="1" width="36" style="27" customWidth="1"/>
    <col min="2" max="4" width="36" customWidth="1"/>
  </cols>
  <sheetData>
    <row r="1" spans="1:4" ht="15.75" x14ac:dyDescent="0.3">
      <c r="A1" s="71" t="s">
        <v>0</v>
      </c>
      <c r="B1" s="72"/>
      <c r="C1" s="72"/>
      <c r="D1" s="73"/>
    </row>
    <row r="2" spans="1:4" ht="119.25" customHeight="1" x14ac:dyDescent="0.25">
      <c r="A2" s="74" t="s">
        <v>57</v>
      </c>
      <c r="B2" s="75"/>
      <c r="C2" s="75"/>
      <c r="D2" s="76"/>
    </row>
    <row r="3" spans="1:4" x14ac:dyDescent="0.25">
      <c r="A3" s="3" t="s">
        <v>1</v>
      </c>
      <c r="B3" s="4" t="s">
        <v>2</v>
      </c>
      <c r="C3" s="4" t="s">
        <v>3</v>
      </c>
      <c r="D3" s="5" t="s">
        <v>4</v>
      </c>
    </row>
    <row r="4" spans="1:4" ht="137.25" customHeight="1" thickBot="1" x14ac:dyDescent="0.3">
      <c r="A4" s="6" t="s">
        <v>50</v>
      </c>
      <c r="B4" s="7" t="s">
        <v>48</v>
      </c>
      <c r="C4" s="8" t="s">
        <v>49</v>
      </c>
      <c r="D4" s="9" t="s">
        <v>51</v>
      </c>
    </row>
    <row r="5" spans="1:4" ht="18.75" x14ac:dyDescent="0.3">
      <c r="A5" s="71" t="s">
        <v>5</v>
      </c>
      <c r="B5" s="77"/>
      <c r="C5" s="77"/>
      <c r="D5" s="78"/>
    </row>
    <row r="6" spans="1:4" ht="88.5" customHeight="1" x14ac:dyDescent="0.25">
      <c r="A6" s="10" t="s">
        <v>6</v>
      </c>
      <c r="B6" s="75" t="s">
        <v>52</v>
      </c>
      <c r="C6" s="75"/>
      <c r="D6" s="76"/>
    </row>
    <row r="7" spans="1:4" ht="104.25" customHeight="1" x14ac:dyDescent="0.25">
      <c r="A7" s="11" t="s">
        <v>7</v>
      </c>
      <c r="B7" s="75" t="s">
        <v>53</v>
      </c>
      <c r="C7" s="75"/>
      <c r="D7" s="76"/>
    </row>
    <row r="8" spans="1:4" ht="81" customHeight="1" x14ac:dyDescent="0.25">
      <c r="A8" s="10" t="s">
        <v>8</v>
      </c>
      <c r="B8" s="75" t="s">
        <v>54</v>
      </c>
      <c r="C8" s="75"/>
      <c r="D8" s="76"/>
    </row>
    <row r="9" spans="1:4" ht="67.5" customHeight="1" x14ac:dyDescent="0.25">
      <c r="A9" s="10" t="s">
        <v>9</v>
      </c>
      <c r="B9" s="75" t="s">
        <v>55</v>
      </c>
      <c r="C9" s="75"/>
      <c r="D9" s="76"/>
    </row>
    <row r="10" spans="1:4" ht="72.75" customHeight="1" thickBot="1" x14ac:dyDescent="0.3">
      <c r="A10" s="11" t="s">
        <v>10</v>
      </c>
      <c r="B10" s="75" t="s">
        <v>56</v>
      </c>
      <c r="C10" s="75"/>
      <c r="D10" s="76"/>
    </row>
    <row r="11" spans="1:4" x14ac:dyDescent="0.25">
      <c r="A11" s="12"/>
      <c r="B11" s="13"/>
      <c r="C11" s="13"/>
      <c r="D11" s="14"/>
    </row>
    <row r="12" spans="1:4" x14ac:dyDescent="0.25">
      <c r="A12" s="3" t="s">
        <v>11</v>
      </c>
      <c r="B12" s="15"/>
      <c r="C12" s="15"/>
      <c r="D12" s="16"/>
    </row>
    <row r="13" spans="1:4" x14ac:dyDescent="0.25">
      <c r="A13" s="17" t="s">
        <v>12</v>
      </c>
      <c r="B13" s="15"/>
      <c r="C13" s="15"/>
      <c r="D13" s="16"/>
    </row>
    <row r="14" spans="1:4" ht="31.5" customHeight="1" x14ac:dyDescent="0.25">
      <c r="A14" s="68"/>
      <c r="B14" s="69"/>
      <c r="C14" s="69"/>
      <c r="D14" s="70"/>
    </row>
    <row r="15" spans="1:4" ht="31.5" customHeight="1" x14ac:dyDescent="0.25">
      <c r="A15" s="68"/>
      <c r="B15" s="69"/>
      <c r="C15" s="69"/>
      <c r="D15" s="70"/>
    </row>
    <row r="16" spans="1:4" x14ac:dyDescent="0.25">
      <c r="A16" s="17" t="s">
        <v>13</v>
      </c>
      <c r="B16" s="15"/>
      <c r="C16" s="15"/>
      <c r="D16" s="16"/>
    </row>
    <row r="17" spans="1:5" x14ac:dyDescent="0.25">
      <c r="A17" s="66"/>
      <c r="B17" s="15"/>
      <c r="C17" s="15"/>
      <c r="D17" s="16"/>
    </row>
    <row r="18" spans="1:5" x14ac:dyDescent="0.25">
      <c r="A18" s="66"/>
      <c r="B18" s="18"/>
      <c r="C18" s="15"/>
      <c r="D18" s="16"/>
    </row>
    <row r="19" spans="1:5" ht="15.75" thickBot="1" x14ac:dyDescent="0.3">
      <c r="A19" s="19"/>
      <c r="B19" s="20"/>
      <c r="C19" s="20"/>
      <c r="D19" s="21"/>
    </row>
    <row r="20" spans="1:5" x14ac:dyDescent="0.25">
      <c r="A20" s="22" t="s">
        <v>14</v>
      </c>
      <c r="B20" s="23"/>
      <c r="C20" s="13"/>
      <c r="D20" s="14"/>
      <c r="E20" s="15"/>
    </row>
    <row r="21" spans="1:5" x14ac:dyDescent="0.25">
      <c r="A21" s="24"/>
      <c r="B21" s="15" t="s">
        <v>15</v>
      </c>
      <c r="C21" s="15"/>
      <c r="D21" s="16"/>
      <c r="E21" s="15"/>
    </row>
    <row r="22" spans="1:5" x14ac:dyDescent="0.25">
      <c r="A22" s="25"/>
      <c r="B22" s="15" t="s">
        <v>16</v>
      </c>
      <c r="C22" s="15"/>
      <c r="D22" s="16"/>
      <c r="E22" s="15"/>
    </row>
    <row r="23" spans="1:5" ht="15.75" thickBot="1" x14ac:dyDescent="0.3">
      <c r="A23" s="26"/>
      <c r="B23" s="20" t="s">
        <v>17</v>
      </c>
      <c r="C23" s="20"/>
      <c r="D23" s="21"/>
      <c r="E23" s="15"/>
    </row>
  </sheetData>
  <mergeCells count="10">
    <mergeCell ref="B14:D14"/>
    <mergeCell ref="B15:D15"/>
    <mergeCell ref="A1:D1"/>
    <mergeCell ref="A2:D2"/>
    <mergeCell ref="A5:D5"/>
    <mergeCell ref="B6:D6"/>
    <mergeCell ref="B7:D7"/>
    <mergeCell ref="B8:D8"/>
    <mergeCell ref="B9:D9"/>
    <mergeCell ref="B10:D10"/>
  </mergeCells>
  <printOptions horizontalCentered="1" verticalCentered="1"/>
  <pageMargins left="0.7" right="0.7" top="0.75" bottom="0.75" header="0.3" footer="0.3"/>
  <pageSetup scale="4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AE15"/>
  <sheetViews>
    <sheetView tabSelected="1" zoomScale="70" zoomScaleNormal="70" workbookViewId="0">
      <pane xSplit="3" topLeftCell="D1" activePane="topRight" state="frozen"/>
      <selection pane="topRight" activeCell="N26" sqref="N26"/>
    </sheetView>
  </sheetViews>
  <sheetFormatPr defaultRowHeight="15" x14ac:dyDescent="0.25"/>
  <cols>
    <col min="1" max="1" width="12.140625" style="43" customWidth="1"/>
    <col min="2" max="2" width="12.7109375" style="1" bestFit="1" customWidth="1"/>
    <col min="3" max="3" width="12.7109375" style="1" customWidth="1"/>
    <col min="4" max="4" width="37.7109375" style="2" customWidth="1"/>
    <col min="5" max="5" width="39.5703125" style="2" customWidth="1"/>
    <col min="6" max="6" width="38.140625" style="55" customWidth="1"/>
    <col min="7" max="7" width="15.28515625" style="56" customWidth="1"/>
    <col min="8" max="8" width="20.85546875" style="55" customWidth="1"/>
    <col min="9" max="9" width="17.140625" style="57" customWidth="1"/>
    <col min="10" max="10" width="20" style="1" customWidth="1"/>
    <col min="11" max="11" width="18.42578125" style="57" customWidth="1"/>
    <col min="12" max="12" width="28.28515625" style="58" customWidth="1"/>
    <col min="13" max="13" width="18.85546875" style="59" customWidth="1"/>
    <col min="14" max="14" width="21.85546875" style="58" customWidth="1"/>
    <col min="15" max="15" width="22" style="59" customWidth="1"/>
    <col min="16" max="16" width="23" style="58" customWidth="1"/>
    <col min="17" max="17" width="22" style="59" customWidth="1"/>
    <col min="18" max="18" width="29.140625" style="58" bestFit="1" customWidth="1"/>
    <col min="19" max="19" width="18.85546875" style="59" customWidth="1"/>
    <col min="20" max="20" width="17" style="60" customWidth="1"/>
    <col min="21" max="21" width="17" style="59" customWidth="1"/>
    <col min="22" max="22" width="27.140625" style="58" customWidth="1"/>
    <col min="23" max="23" width="20.42578125" style="59" customWidth="1"/>
    <col min="24" max="24" width="29.7109375" style="58" customWidth="1"/>
    <col min="25" max="25" width="18.28515625" style="59" customWidth="1"/>
    <col min="26" max="26" width="27" style="58" customWidth="1"/>
    <col min="27" max="27" width="23.140625" style="59" customWidth="1"/>
    <col min="28" max="28" width="20.28515625" style="58" customWidth="1"/>
    <col min="29" max="29" width="17.28515625" style="59" customWidth="1"/>
    <col min="30" max="30" width="25.85546875" style="58" customWidth="1"/>
    <col min="31" max="31" width="20" style="59" customWidth="1"/>
    <col min="32" max="16384" width="9.140625" style="43"/>
  </cols>
  <sheetData>
    <row r="1" spans="1:31" s="33" customFormat="1" ht="60" x14ac:dyDescent="0.25">
      <c r="A1" s="28" t="s">
        <v>18</v>
      </c>
      <c r="B1" s="29" t="s">
        <v>19</v>
      </c>
      <c r="C1" s="29" t="s">
        <v>20</v>
      </c>
      <c r="D1" s="28" t="s">
        <v>21</v>
      </c>
      <c r="E1" s="28" t="s">
        <v>22</v>
      </c>
      <c r="F1" s="30" t="s">
        <v>23</v>
      </c>
      <c r="G1" s="31" t="s">
        <v>42</v>
      </c>
      <c r="H1" s="30" t="s">
        <v>24</v>
      </c>
      <c r="I1" s="32" t="s">
        <v>43</v>
      </c>
      <c r="J1" s="30" t="s">
        <v>25</v>
      </c>
      <c r="K1" s="32" t="s">
        <v>44</v>
      </c>
      <c r="L1" s="30" t="s">
        <v>26</v>
      </c>
      <c r="M1" s="32" t="s">
        <v>45</v>
      </c>
      <c r="N1" s="30" t="s">
        <v>27</v>
      </c>
      <c r="O1" s="32" t="s">
        <v>46</v>
      </c>
      <c r="P1" s="30" t="s">
        <v>58</v>
      </c>
      <c r="Q1" s="32"/>
      <c r="R1" s="30" t="s">
        <v>59</v>
      </c>
      <c r="S1" s="32"/>
      <c r="T1" s="29" t="s">
        <v>60</v>
      </c>
      <c r="U1" s="32"/>
      <c r="V1" s="30"/>
      <c r="W1" s="32"/>
      <c r="AD1" s="30"/>
      <c r="AE1" s="32"/>
    </row>
    <row r="2" spans="1:31" ht="30" x14ac:dyDescent="0.25">
      <c r="A2" s="34">
        <v>0</v>
      </c>
      <c r="B2" s="35">
        <v>0</v>
      </c>
      <c r="C2" s="35">
        <v>60</v>
      </c>
      <c r="D2" s="36" t="s">
        <v>33</v>
      </c>
      <c r="E2" s="36" t="s">
        <v>40</v>
      </c>
      <c r="F2" s="37"/>
      <c r="G2" s="38"/>
      <c r="H2" s="37"/>
      <c r="I2" s="38"/>
      <c r="J2" s="35"/>
      <c r="K2" s="38"/>
      <c r="L2" s="37"/>
      <c r="M2" s="38"/>
      <c r="N2" s="37"/>
      <c r="O2" s="38"/>
      <c r="P2" s="37"/>
      <c r="Q2" s="38"/>
      <c r="R2" s="37"/>
      <c r="S2" s="38"/>
      <c r="T2" s="40"/>
      <c r="U2" s="38"/>
      <c r="V2" s="37"/>
      <c r="W2" s="38"/>
      <c r="X2" s="37"/>
      <c r="Y2" s="38"/>
      <c r="Z2" s="37"/>
      <c r="AA2" s="38"/>
      <c r="AB2" s="37"/>
      <c r="AC2" s="38"/>
      <c r="AD2" s="42"/>
      <c r="AE2" s="38"/>
    </row>
    <row r="3" spans="1:31" ht="135" x14ac:dyDescent="0.25">
      <c r="A3" s="34">
        <v>1</v>
      </c>
      <c r="B3" s="35">
        <f>B2+C2</f>
        <v>60</v>
      </c>
      <c r="C3" s="35">
        <v>60</v>
      </c>
      <c r="D3" s="36" t="s">
        <v>34</v>
      </c>
      <c r="E3" s="36" t="s">
        <v>41</v>
      </c>
      <c r="F3" s="37"/>
      <c r="G3" s="39"/>
      <c r="H3" s="67"/>
      <c r="I3" s="38"/>
      <c r="J3" s="35"/>
      <c r="K3" s="38"/>
      <c r="L3" s="44"/>
      <c r="M3" s="38"/>
      <c r="N3" s="37"/>
      <c r="O3" s="38"/>
      <c r="P3" s="37"/>
      <c r="Q3" s="38"/>
      <c r="R3" s="37"/>
      <c r="S3" s="38"/>
      <c r="T3" s="45"/>
      <c r="U3" s="46"/>
      <c r="V3" s="37"/>
      <c r="W3" s="38"/>
      <c r="X3" s="37"/>
      <c r="Y3" s="41"/>
      <c r="Z3" s="37"/>
      <c r="AA3" s="38"/>
      <c r="AB3" s="37"/>
      <c r="AC3" s="38"/>
      <c r="AD3" s="42"/>
      <c r="AE3" s="39"/>
    </row>
    <row r="4" spans="1:31" ht="120" x14ac:dyDescent="0.25">
      <c r="A4" s="34">
        <v>2</v>
      </c>
      <c r="B4" s="35">
        <f>B3+C3</f>
        <v>120</v>
      </c>
      <c r="C4" s="35">
        <v>60</v>
      </c>
      <c r="D4" s="28" t="s">
        <v>35</v>
      </c>
      <c r="E4" s="36" t="s">
        <v>28</v>
      </c>
      <c r="F4" s="37"/>
      <c r="G4" s="39"/>
      <c r="H4" s="37"/>
      <c r="I4" s="38"/>
      <c r="J4" s="35"/>
      <c r="K4" s="38"/>
      <c r="L4" s="44"/>
      <c r="M4" s="38"/>
      <c r="N4" s="37"/>
      <c r="O4" s="38"/>
      <c r="P4" s="37"/>
      <c r="Q4" s="38"/>
      <c r="R4" s="37"/>
      <c r="S4" s="39"/>
      <c r="T4" s="45"/>
      <c r="U4" s="46"/>
      <c r="V4" s="37"/>
      <c r="W4" s="38"/>
      <c r="X4" s="37"/>
      <c r="Y4" s="38"/>
      <c r="Z4" s="37"/>
      <c r="AA4" s="38"/>
      <c r="AB4" s="37"/>
      <c r="AC4" s="38"/>
      <c r="AD4" s="42"/>
      <c r="AE4" s="39"/>
    </row>
    <row r="5" spans="1:31" ht="86.25" customHeight="1" x14ac:dyDescent="0.25">
      <c r="A5" s="34">
        <v>3</v>
      </c>
      <c r="B5" s="35">
        <f>B4+C4</f>
        <v>180</v>
      </c>
      <c r="C5" s="35">
        <v>240</v>
      </c>
      <c r="D5" s="28" t="s">
        <v>36</v>
      </c>
      <c r="E5" s="36" t="s">
        <v>29</v>
      </c>
      <c r="F5" s="37"/>
      <c r="G5" s="38"/>
      <c r="H5" s="37"/>
      <c r="I5" s="38"/>
      <c r="J5" s="35"/>
      <c r="K5" s="38"/>
      <c r="L5" s="37"/>
      <c r="M5" s="38"/>
      <c r="N5" s="37"/>
      <c r="O5" s="38"/>
      <c r="P5" s="37"/>
      <c r="Q5" s="38"/>
      <c r="R5" s="37"/>
      <c r="S5" s="38"/>
      <c r="T5" s="45"/>
      <c r="U5" s="46"/>
      <c r="V5" s="37"/>
      <c r="W5" s="38"/>
      <c r="X5" s="42"/>
      <c r="Y5" s="38"/>
      <c r="Z5" s="37"/>
      <c r="AA5" s="38"/>
      <c r="AB5" s="42"/>
      <c r="AC5" s="38"/>
      <c r="AD5" s="42"/>
      <c r="AE5" s="38"/>
    </row>
    <row r="6" spans="1:31" ht="165" x14ac:dyDescent="0.25">
      <c r="A6" s="34">
        <v>4</v>
      </c>
      <c r="B6" s="35">
        <f>B5+C5</f>
        <v>420</v>
      </c>
      <c r="C6" s="35">
        <v>30</v>
      </c>
      <c r="D6" s="28" t="s">
        <v>37</v>
      </c>
      <c r="E6" s="36" t="s">
        <v>47</v>
      </c>
      <c r="F6" s="37"/>
      <c r="G6" s="38"/>
      <c r="H6" s="42"/>
      <c r="I6" s="38"/>
      <c r="J6" s="35"/>
      <c r="K6" s="47"/>
      <c r="L6" s="37"/>
      <c r="M6" s="38"/>
      <c r="N6" s="48"/>
      <c r="O6" s="38"/>
      <c r="P6" s="48"/>
      <c r="Q6" s="38"/>
      <c r="R6" s="37"/>
      <c r="S6" s="38"/>
      <c r="T6" s="45"/>
      <c r="U6" s="46"/>
      <c r="V6" s="37"/>
      <c r="W6" s="38"/>
      <c r="X6" s="42"/>
      <c r="Y6" s="38"/>
      <c r="Z6" s="42"/>
      <c r="AA6" s="38"/>
      <c r="AB6" s="42"/>
      <c r="AC6" s="38"/>
      <c r="AD6" s="42"/>
      <c r="AE6" s="38"/>
    </row>
    <row r="7" spans="1:31" ht="30" x14ac:dyDescent="0.25">
      <c r="A7" s="34">
        <v>5</v>
      </c>
      <c r="B7" s="35">
        <f>B6+C6</f>
        <v>450</v>
      </c>
      <c r="C7" s="35">
        <v>120</v>
      </c>
      <c r="D7" s="28" t="s">
        <v>38</v>
      </c>
      <c r="E7" s="36" t="s">
        <v>30</v>
      </c>
      <c r="F7" s="37"/>
      <c r="G7" s="39"/>
      <c r="H7" s="42"/>
      <c r="I7" s="38"/>
      <c r="J7" s="35"/>
      <c r="K7" s="38"/>
      <c r="L7" s="37"/>
      <c r="M7" s="38"/>
      <c r="N7" s="37"/>
      <c r="O7" s="38"/>
      <c r="P7" s="42"/>
      <c r="Q7" s="39"/>
      <c r="R7" s="42"/>
      <c r="S7" s="38"/>
      <c r="T7" s="45"/>
      <c r="U7" s="46"/>
      <c r="V7" s="42"/>
      <c r="W7" s="49"/>
      <c r="X7" s="42"/>
      <c r="Y7" s="38"/>
      <c r="Z7" s="42"/>
      <c r="AA7" s="38"/>
      <c r="AB7" s="42"/>
      <c r="AC7" s="38"/>
      <c r="AD7" s="42"/>
      <c r="AE7" s="38"/>
    </row>
    <row r="8" spans="1:31" ht="60" x14ac:dyDescent="0.25">
      <c r="A8" s="34">
        <v>6</v>
      </c>
      <c r="B8" s="35">
        <f t="shared" ref="B8:B9" si="0">B7+C7</f>
        <v>570</v>
      </c>
      <c r="C8" s="35">
        <v>160</v>
      </c>
      <c r="D8" s="28" t="s">
        <v>39</v>
      </c>
      <c r="E8" s="36" t="s">
        <v>31</v>
      </c>
      <c r="F8" s="50"/>
      <c r="G8" s="38"/>
      <c r="H8" s="42"/>
      <c r="I8" s="38"/>
      <c r="J8" s="35"/>
      <c r="K8" s="38"/>
      <c r="L8" s="50"/>
      <c r="M8" s="38"/>
      <c r="N8" s="50"/>
      <c r="O8" s="38"/>
      <c r="P8" s="50"/>
      <c r="Q8" s="38"/>
      <c r="R8" s="42"/>
      <c r="S8" s="41"/>
      <c r="T8" s="45"/>
      <c r="U8" s="46"/>
      <c r="V8" s="42"/>
      <c r="W8" s="49"/>
      <c r="X8" s="50"/>
      <c r="Y8" s="38"/>
      <c r="Z8" s="37"/>
      <c r="AA8" s="38"/>
      <c r="AB8" s="42"/>
      <c r="AC8" s="41"/>
      <c r="AD8" s="42"/>
      <c r="AE8" s="38"/>
    </row>
    <row r="9" spans="1:31" x14ac:dyDescent="0.25">
      <c r="A9" s="34"/>
      <c r="B9" s="35">
        <f t="shared" si="0"/>
        <v>730</v>
      </c>
      <c r="C9" s="35"/>
      <c r="D9" s="36" t="s">
        <v>32</v>
      </c>
      <c r="E9" s="51"/>
      <c r="F9" s="52"/>
      <c r="G9" s="53"/>
      <c r="H9" s="52"/>
      <c r="I9" s="53"/>
      <c r="J9" s="54"/>
      <c r="K9" s="53"/>
      <c r="L9" s="52"/>
      <c r="M9" s="53"/>
      <c r="N9" s="52"/>
      <c r="O9" s="53"/>
      <c r="P9" s="52"/>
      <c r="Q9" s="53"/>
      <c r="R9" s="52"/>
      <c r="S9" s="53"/>
      <c r="T9" s="54"/>
      <c r="U9" s="53"/>
      <c r="V9" s="52"/>
      <c r="W9" s="53"/>
      <c r="X9" s="52"/>
      <c r="Y9" s="53"/>
      <c r="Z9" s="52"/>
      <c r="AA9" s="53"/>
      <c r="AB9" s="52"/>
      <c r="AC9" s="53"/>
      <c r="AD9" s="52"/>
      <c r="AE9" s="53"/>
    </row>
    <row r="10" spans="1:31" x14ac:dyDescent="0.25">
      <c r="A10" s="61"/>
      <c r="B10" s="61"/>
      <c r="C10" s="43"/>
      <c r="D10" s="43"/>
      <c r="P10" s="62"/>
      <c r="R10" s="62"/>
      <c r="T10" s="63"/>
    </row>
    <row r="11" spans="1:31" x14ac:dyDescent="0.25">
      <c r="C11" s="64"/>
      <c r="D11" s="65"/>
      <c r="P11" s="62"/>
      <c r="R11" s="62"/>
      <c r="T11" s="63"/>
    </row>
    <row r="12" spans="1:31" x14ac:dyDescent="0.25">
      <c r="P12" s="62"/>
      <c r="R12" s="62"/>
      <c r="T12" s="63"/>
    </row>
    <row r="13" spans="1:31" x14ac:dyDescent="0.25">
      <c r="P13" s="62"/>
      <c r="R13" s="62"/>
      <c r="T13" s="63"/>
    </row>
    <row r="14" spans="1:31" x14ac:dyDescent="0.25">
      <c r="P14" s="62"/>
      <c r="R14" s="62"/>
      <c r="T14" s="63"/>
    </row>
    <row r="15" spans="1:31" x14ac:dyDescent="0.25">
      <c r="P15" s="62"/>
      <c r="R15" s="62"/>
      <c r="T15" s="63"/>
    </row>
  </sheetData>
  <printOptions horizontalCentered="1" verticalCentered="1"/>
  <pageMargins left="0.7" right="0.7" top="0.75" bottom="0.75" header="0.3" footer="0.3"/>
  <pageSetup scale="17"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COVID-19 Ventilation Overview</vt:lpstr>
      <vt:lpstr>COVID-19 Ventilation Breakdown</vt:lpstr>
      <vt:lpstr>'COVID-19 Ventilation Breakdown'!Print_Area</vt:lpstr>
      <vt:lpstr>'COVID-19 Ventilation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dcterms:created xsi:type="dcterms:W3CDTF">2015-09-01T14:26:01Z</dcterms:created>
  <dcterms:modified xsi:type="dcterms:W3CDTF">2020-04-05T22:24:07Z</dcterms:modified>
</cp:coreProperties>
</file>